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480\AC\Temp\"/>
    </mc:Choice>
  </mc:AlternateContent>
  <xr:revisionPtr revIDLastSave="22" documentId="8_{AEDFF01E-34C2-4F33-B807-6F87DE9E8CB9}" xr6:coauthVersionLast="47" xr6:coauthVersionMax="47" xr10:uidLastSave="{3DC9825B-6F83-4290-8FED-2CF4E41FE653}"/>
  <bookViews>
    <workbookView showHorizontalScroll="0" showVerticalScroll="0" showSheetTabs="0" xWindow="-60" yWindow="-60" windowWidth="15480" windowHeight="1164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'Ark1'!$A$1:$N$20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1" l="1"/>
  <c r="B10" i="1"/>
  <c r="B11" i="1"/>
</calcChain>
</file>

<file path=xl/sharedStrings.xml><?xml version="1.0" encoding="utf-8"?>
<sst xmlns="http://schemas.openxmlformats.org/spreadsheetml/2006/main" count="138" uniqueCount="65">
  <si>
    <t>Termisk beregning på effektafledning i lakerede metalskabe</t>
  </si>
  <si>
    <t>Omgivelsestemperatur Tu:</t>
  </si>
  <si>
    <r>
      <t>o</t>
    </r>
    <r>
      <rPr>
        <sz val="10"/>
        <rFont val="Arial"/>
      </rPr>
      <t>C</t>
    </r>
  </si>
  <si>
    <t>Frie sider: (Sæt "X" hvis siden er blokeret)</t>
  </si>
  <si>
    <t>Skabstemperatur Ti:</t>
  </si>
  <si>
    <t>Top:</t>
  </si>
  <si>
    <t>Effekt afsat i skabet:</t>
  </si>
  <si>
    <t>W</t>
  </si>
  <si>
    <t>Skabsbredde:</t>
  </si>
  <si>
    <t>mm</t>
  </si>
  <si>
    <t>∕</t>
  </si>
  <si>
    <t>Venstre side</t>
  </si>
  <si>
    <t>Skabshøjde:</t>
  </si>
  <si>
    <t>Højre side</t>
  </si>
  <si>
    <t>Skabsdybde:</t>
  </si>
  <si>
    <t>Bagside:</t>
  </si>
  <si>
    <t>Afledt effekt i skabet:</t>
  </si>
  <si>
    <t>Front:</t>
  </si>
  <si>
    <t>X</t>
  </si>
  <si>
    <t>Nødvendig luftmængde: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</si>
  <si>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</t>
    </r>
  </si>
  <si>
    <t>Frit areal:</t>
  </si>
  <si>
    <r>
      <t>m</t>
    </r>
    <r>
      <rPr>
        <vertAlign val="superscript"/>
        <sz val="10"/>
        <rFont val="Arial"/>
        <family val="2"/>
      </rPr>
      <t>2</t>
    </r>
  </si>
  <si>
    <t>Bund:</t>
  </si>
  <si>
    <t>MTO electric a/s</t>
  </si>
  <si>
    <t>Stiftsvej 14</t>
  </si>
  <si>
    <t>7100 Vejle</t>
  </si>
  <si>
    <t>Tlf.: 75 800 310</t>
  </si>
  <si>
    <t>Fax: 75 800 320</t>
  </si>
  <si>
    <t>www.mto-electric.dk</t>
  </si>
  <si>
    <t>Ventilatorer:</t>
  </si>
  <si>
    <t>Ventilator</t>
  </si>
  <si>
    <t>Spænding</t>
  </si>
  <si>
    <t xml:space="preserve">Luftmængde (mᶟ/h) </t>
  </si>
  <si>
    <t>Dimension (mm)</t>
  </si>
  <si>
    <t>Filter</t>
  </si>
  <si>
    <t>GSV10</t>
  </si>
  <si>
    <t>230VAC</t>
  </si>
  <si>
    <t>119x119</t>
  </si>
  <si>
    <t>GSF10</t>
  </si>
  <si>
    <t>115VAC</t>
  </si>
  <si>
    <t>24VDC</t>
  </si>
  <si>
    <t>GSV15</t>
  </si>
  <si>
    <t>152x152</t>
  </si>
  <si>
    <t>GSF15</t>
  </si>
  <si>
    <t>GSV20</t>
  </si>
  <si>
    <t>204x204</t>
  </si>
  <si>
    <t>GSF20</t>
  </si>
  <si>
    <t>GSV25</t>
  </si>
  <si>
    <t>250x250</t>
  </si>
  <si>
    <t>GSF25</t>
  </si>
  <si>
    <t>GSV30</t>
  </si>
  <si>
    <t>318x318</t>
  </si>
  <si>
    <t>GSF30</t>
  </si>
  <si>
    <t>400VAC</t>
  </si>
  <si>
    <t>TSV19</t>
  </si>
  <si>
    <t>395x395</t>
  </si>
  <si>
    <t>TSF19</t>
  </si>
  <si>
    <t>TSV22</t>
  </si>
  <si>
    <t>TSF22</t>
  </si>
  <si>
    <t>TSV25</t>
  </si>
  <si>
    <t>490x490</t>
  </si>
  <si>
    <t>TSF25</t>
  </si>
  <si>
    <t>TSV35</t>
  </si>
  <si>
    <t>TSF35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</si>
</sst>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.0_);_(* \(#,##0.0\);_(* &quot;-&quot;??_);_(@_)"/>
  </numFmts>
  <fonts count="10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3" fillId="0" borderId="0" xfId="0" applyFont="1"/>
    <xf numFmtId="0" fontId="0" fillId="0" borderId="1" xfId="0" applyBorder="1" applyProtection="1">
      <protection locked="0"/>
    </xf>
    <xf numFmtId="165" fontId="3" fillId="0" borderId="0" xfId="1" applyNumberFormat="1" applyFont="1"/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quotePrefix="1"/>
    <xf numFmtId="0" fontId="0" fillId="0" borderId="0" xfId="0" applyProtection="1">
      <protection locked="0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1" xfId="0" applyFont="1" applyBorder="1" applyProtection="1">
      <protection locked="0"/>
    </xf>
    <xf numFmtId="0" fontId="5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8" fillId="0" borderId="0" xfId="0" applyFont="1" applyFill="1" applyBorder="1" applyAlignment="1">
      <alignment vertical="top"/>
    </xf>
  </cellXfs>
  <cellStyles count="3">
    <cellStyle name="Komma" xfId="1" builtinId="3"/>
    <cellStyle name="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to-electric.d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M55"/>
  <sheetViews>
    <sheetView showGridLines="0" showRowColHeaders="0" tabSelected="1" showOutlineSymbols="0" topLeftCell="A16" zoomScale="130" workbookViewId="0">
      <selection activeCell="B27" sqref="B27:B55"/>
    </sheetView>
  </sheetViews>
  <sheetFormatPr defaultRowHeight="12.75"/>
  <cols>
    <col min="1" max="1" width="23" bestFit="1" customWidth="1"/>
    <col min="3" max="3" width="17.7109375" customWidth="1"/>
    <col min="4" max="4" width="15.7109375" customWidth="1"/>
    <col min="5" max="5" width="3.140625" customWidth="1"/>
    <col min="6" max="6" width="2.140625" customWidth="1"/>
    <col min="7" max="8" width="2.85546875" customWidth="1"/>
    <col min="9" max="9" width="2" customWidth="1"/>
    <col min="10" max="10" width="2.5703125" customWidth="1"/>
    <col min="11" max="11" width="2.7109375" customWidth="1"/>
    <col min="12" max="12" width="3" customWidth="1"/>
    <col min="14" max="14" width="2.7109375" customWidth="1"/>
  </cols>
  <sheetData>
    <row r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3.5" customHeight="1" thickBot="1">
      <c r="A2" s="1"/>
      <c r="B2" s="1"/>
      <c r="C2" s="1"/>
      <c r="D2" s="1"/>
    </row>
    <row r="3" spans="1:13" ht="13.5" customHeight="1" thickBot="1">
      <c r="A3" t="s">
        <v>1</v>
      </c>
      <c r="B3" s="2">
        <v>20</v>
      </c>
      <c r="C3" s="4" t="s">
        <v>2</v>
      </c>
      <c r="D3" t="s">
        <v>3</v>
      </c>
    </row>
    <row r="4" spans="1:13" ht="13.5" customHeight="1" thickBot="1">
      <c r="A4" t="s">
        <v>4</v>
      </c>
      <c r="B4" s="2">
        <v>40</v>
      </c>
      <c r="C4" s="4" t="s">
        <v>2</v>
      </c>
      <c r="E4" t="s">
        <v>5</v>
      </c>
      <c r="G4" s="20"/>
      <c r="H4" s="21"/>
      <c r="I4" s="22"/>
      <c r="L4" s="14"/>
    </row>
    <row r="5" spans="1:13" ht="13.5" customHeight="1" thickBot="1">
      <c r="A5" t="s">
        <v>6</v>
      </c>
      <c r="B5" s="2">
        <v>190</v>
      </c>
      <c r="C5" t="s">
        <v>7</v>
      </c>
      <c r="F5" s="13"/>
    </row>
    <row r="6" spans="1:13" ht="13.5" customHeight="1" thickBot="1">
      <c r="A6" t="s">
        <v>8</v>
      </c>
      <c r="B6" s="2">
        <v>400</v>
      </c>
      <c r="C6" t="s">
        <v>9</v>
      </c>
      <c r="F6" s="15" t="s">
        <v>10</v>
      </c>
      <c r="G6" s="10"/>
      <c r="H6" s="10"/>
      <c r="I6" s="16" t="s">
        <v>10</v>
      </c>
      <c r="M6" t="s">
        <v>11</v>
      </c>
    </row>
    <row r="7" spans="1:13" ht="13.5" customHeight="1" thickBot="1">
      <c r="A7" t="s">
        <v>12</v>
      </c>
      <c r="B7" s="2">
        <v>600</v>
      </c>
      <c r="C7" t="s">
        <v>9</v>
      </c>
      <c r="D7" t="s">
        <v>13</v>
      </c>
      <c r="F7" s="8"/>
      <c r="G7" s="10"/>
      <c r="H7" s="6"/>
      <c r="I7" s="5"/>
      <c r="M7" s="17"/>
    </row>
    <row r="8" spans="1:13" ht="13.5" customHeight="1" thickBot="1">
      <c r="A8" t="s">
        <v>14</v>
      </c>
      <c r="B8" s="2">
        <v>250</v>
      </c>
      <c r="C8" t="s">
        <v>9</v>
      </c>
      <c r="D8" s="17"/>
      <c r="F8" s="7"/>
      <c r="H8" s="5"/>
      <c r="I8" s="5"/>
    </row>
    <row r="9" spans="1:13" ht="13.5" customHeight="1" thickBot="1">
      <c r="F9" s="7"/>
      <c r="H9" s="5"/>
      <c r="I9" s="5"/>
      <c r="M9" t="s">
        <v>15</v>
      </c>
    </row>
    <row r="10" spans="1:13" ht="13.5" customHeight="1" thickBot="1">
      <c r="A10" t="s">
        <v>16</v>
      </c>
      <c r="B10" s="1">
        <f>B13*(B4-B3)*5.5</f>
        <v>81.400000000000006</v>
      </c>
      <c r="C10" t="s">
        <v>7</v>
      </c>
      <c r="D10" t="s">
        <v>17</v>
      </c>
      <c r="F10" s="7"/>
      <c r="H10" s="5"/>
      <c r="I10" s="5"/>
      <c r="M10" s="17" t="s">
        <v>18</v>
      </c>
    </row>
    <row r="11" spans="1:13" ht="13.5" customHeight="1" thickBot="1">
      <c r="A11" t="s">
        <v>19</v>
      </c>
      <c r="B11" s="3">
        <f>IF(ISNUMBER(3.1*(B5-B10)/(B4-B3)),3.1*(B5-B10)/(B4-B3),"")</f>
        <v>16.832999999999998</v>
      </c>
      <c r="C11" t="s">
        <v>20</v>
      </c>
      <c r="D11" s="2"/>
      <c r="F11" s="9"/>
      <c r="G11" s="11"/>
      <c r="H11" s="12"/>
      <c r="I11" s="15" t="s">
        <v>10</v>
      </c>
    </row>
    <row r="12" spans="1:13" ht="13.5" customHeight="1" thickBot="1"/>
    <row r="13" spans="1:13" ht="13.5" customHeight="1" thickBot="1">
      <c r="A13" t="s">
        <v>21</v>
      </c>
      <c r="B13">
        <f>(IF(D11="x",0,B6*B7)+IF(M10="x",0,B6*B7)+IF(D8="x",0,B7*B8)+IF(M7="x",0,B7*B8)+IF(G4="x",0,B6*B8)+IF(G13="x",0,B6*B8))/1000000</f>
        <v>0.74</v>
      </c>
      <c r="C13" t="s">
        <v>22</v>
      </c>
      <c r="E13" t="s">
        <v>23</v>
      </c>
      <c r="G13" s="20"/>
      <c r="H13" s="21"/>
      <c r="I13" s="22"/>
      <c r="L13" s="14"/>
    </row>
    <row r="14" spans="1:13" ht="13.5" customHeight="1"/>
    <row r="15" spans="1:13" ht="13.5" customHeight="1"/>
    <row r="16" spans="1:13" ht="13.5" customHeight="1">
      <c r="E16" s="23" t="s">
        <v>24</v>
      </c>
      <c r="F16" s="23"/>
      <c r="G16" s="23"/>
      <c r="H16" s="23"/>
      <c r="I16" s="23"/>
      <c r="J16" s="23"/>
      <c r="K16" s="23"/>
      <c r="L16" s="23"/>
      <c r="M16" s="23"/>
    </row>
    <row r="17" spans="1:13" ht="13.5" customHeight="1">
      <c r="E17" s="19" t="s">
        <v>25</v>
      </c>
      <c r="F17" s="19"/>
      <c r="G17" s="19"/>
      <c r="H17" s="19"/>
      <c r="I17" s="19"/>
      <c r="J17" s="19"/>
      <c r="K17" s="19"/>
      <c r="L17" s="19"/>
      <c r="M17" s="19"/>
    </row>
    <row r="18" spans="1:13" ht="13.5" customHeight="1">
      <c r="E18" s="19" t="s">
        <v>26</v>
      </c>
      <c r="F18" s="19"/>
      <c r="G18" s="19"/>
      <c r="H18" s="19"/>
      <c r="I18" s="19"/>
      <c r="J18" s="19"/>
      <c r="K18" s="19"/>
      <c r="L18" s="19"/>
      <c r="M18" s="19"/>
    </row>
    <row r="19" spans="1:13" ht="13.5" customHeight="1">
      <c r="E19" s="19" t="s">
        <v>27</v>
      </c>
      <c r="F19" s="19"/>
      <c r="G19" s="19"/>
      <c r="H19" s="19"/>
      <c r="I19" s="19"/>
      <c r="J19" s="19"/>
      <c r="K19" s="19"/>
      <c r="L19" s="19"/>
      <c r="M19" s="19"/>
    </row>
    <row r="20" spans="1:13" ht="13.5" customHeight="1">
      <c r="E20" s="19" t="s">
        <v>28</v>
      </c>
      <c r="F20" s="19"/>
      <c r="G20" s="19"/>
      <c r="H20" s="19"/>
      <c r="I20" s="19"/>
      <c r="J20" s="19"/>
      <c r="K20" s="19"/>
      <c r="L20" s="19"/>
      <c r="M20" s="19"/>
    </row>
    <row r="21" spans="1:13">
      <c r="E21" s="18" t="s">
        <v>29</v>
      </c>
      <c r="F21" s="19"/>
      <c r="G21" s="19"/>
      <c r="H21" s="19"/>
      <c r="I21" s="19"/>
      <c r="J21" s="19"/>
      <c r="K21" s="19"/>
      <c r="L21" s="19"/>
      <c r="M21" s="19"/>
    </row>
    <row r="25" spans="1:13">
      <c r="A25" s="24" t="s">
        <v>30</v>
      </c>
    </row>
    <row r="26" spans="1:13" ht="15">
      <c r="A26" s="27" t="s">
        <v>31</v>
      </c>
      <c r="B26" s="27" t="s">
        <v>32</v>
      </c>
      <c r="C26" s="27" t="s">
        <v>33</v>
      </c>
      <c r="D26" s="27" t="s">
        <v>34</v>
      </c>
      <c r="E26" s="27" t="s">
        <v>35</v>
      </c>
    </row>
    <row r="27" spans="1:13" ht="15">
      <c r="A27" s="25" t="s">
        <v>36</v>
      </c>
      <c r="B27" s="28" t="s">
        <v>37</v>
      </c>
      <c r="C27" s="26">
        <v>35</v>
      </c>
      <c r="D27" s="26" t="s">
        <v>38</v>
      </c>
      <c r="E27" s="25" t="s">
        <v>39</v>
      </c>
    </row>
    <row r="28" spans="1:13" ht="15">
      <c r="A28" s="25"/>
      <c r="B28" s="28" t="s">
        <v>40</v>
      </c>
      <c r="C28" s="26">
        <v>35</v>
      </c>
      <c r="D28" s="26" t="s">
        <v>38</v>
      </c>
      <c r="E28" s="25" t="s">
        <v>39</v>
      </c>
    </row>
    <row r="29" spans="1:13" ht="15">
      <c r="A29" s="25"/>
      <c r="B29" s="28" t="s">
        <v>41</v>
      </c>
      <c r="C29" s="26">
        <v>50</v>
      </c>
      <c r="D29" s="26" t="s">
        <v>38</v>
      </c>
      <c r="E29" s="25" t="s">
        <v>39</v>
      </c>
    </row>
    <row r="30" spans="1:13" ht="15">
      <c r="A30" s="25" t="s">
        <v>42</v>
      </c>
      <c r="B30" s="28" t="s">
        <v>37</v>
      </c>
      <c r="C30" s="26">
        <v>67</v>
      </c>
      <c r="D30" s="26" t="s">
        <v>43</v>
      </c>
      <c r="E30" s="25" t="s">
        <v>44</v>
      </c>
    </row>
    <row r="31" spans="1:13" ht="15">
      <c r="A31" s="25"/>
      <c r="B31" s="28" t="s">
        <v>40</v>
      </c>
      <c r="C31" s="26">
        <v>67</v>
      </c>
      <c r="D31" s="26" t="s">
        <v>43</v>
      </c>
      <c r="E31" s="25" t="s">
        <v>44</v>
      </c>
    </row>
    <row r="32" spans="1:13" ht="15">
      <c r="A32" s="25"/>
      <c r="B32" s="28" t="s">
        <v>41</v>
      </c>
      <c r="C32" s="26">
        <v>67</v>
      </c>
      <c r="D32" s="26" t="s">
        <v>43</v>
      </c>
      <c r="E32" s="25" t="s">
        <v>44</v>
      </c>
    </row>
    <row r="33" spans="1:5" ht="15">
      <c r="A33" s="25" t="s">
        <v>45</v>
      </c>
      <c r="B33" s="28" t="s">
        <v>37</v>
      </c>
      <c r="C33" s="26">
        <v>108</v>
      </c>
      <c r="D33" s="26" t="s">
        <v>46</v>
      </c>
      <c r="E33" s="25" t="s">
        <v>47</v>
      </c>
    </row>
    <row r="34" spans="1:5" ht="15">
      <c r="A34" s="25"/>
      <c r="B34" s="28" t="s">
        <v>40</v>
      </c>
      <c r="C34" s="26">
        <v>108</v>
      </c>
      <c r="D34" s="26" t="s">
        <v>46</v>
      </c>
      <c r="E34" s="25" t="s">
        <v>47</v>
      </c>
    </row>
    <row r="35" spans="1:5" ht="15">
      <c r="A35" s="25"/>
      <c r="B35" s="28" t="s">
        <v>41</v>
      </c>
      <c r="C35" s="26">
        <v>108</v>
      </c>
      <c r="D35" s="26" t="s">
        <v>46</v>
      </c>
      <c r="E35" s="25" t="s">
        <v>47</v>
      </c>
    </row>
    <row r="36" spans="1:5" ht="15">
      <c r="A36" s="25" t="s">
        <v>48</v>
      </c>
      <c r="B36" s="28" t="s">
        <v>37</v>
      </c>
      <c r="C36" s="26">
        <v>190</v>
      </c>
      <c r="D36" s="26" t="s">
        <v>49</v>
      </c>
      <c r="E36" s="25" t="s">
        <v>50</v>
      </c>
    </row>
    <row r="37" spans="1:5" ht="15">
      <c r="A37" s="25"/>
      <c r="B37" s="28" t="s">
        <v>40</v>
      </c>
      <c r="C37" s="26">
        <v>190</v>
      </c>
      <c r="D37" s="26" t="s">
        <v>49</v>
      </c>
      <c r="E37" s="25" t="s">
        <v>50</v>
      </c>
    </row>
    <row r="38" spans="1:5" ht="15">
      <c r="A38" s="25"/>
      <c r="B38" s="28" t="s">
        <v>41</v>
      </c>
      <c r="C38" s="26">
        <v>230</v>
      </c>
      <c r="D38" s="26" t="s">
        <v>49</v>
      </c>
      <c r="E38" s="25" t="s">
        <v>50</v>
      </c>
    </row>
    <row r="39" spans="1:5" ht="15">
      <c r="A39" s="25"/>
      <c r="B39" s="28" t="s">
        <v>37</v>
      </c>
      <c r="C39" s="26">
        <v>270</v>
      </c>
      <c r="D39" s="26" t="s">
        <v>49</v>
      </c>
      <c r="E39" s="25" t="s">
        <v>50</v>
      </c>
    </row>
    <row r="40" spans="1:5" ht="15">
      <c r="A40" s="25"/>
      <c r="B40" s="28" t="s">
        <v>40</v>
      </c>
      <c r="C40" s="26">
        <v>270</v>
      </c>
      <c r="D40" s="26" t="s">
        <v>49</v>
      </c>
      <c r="E40" s="25" t="s">
        <v>50</v>
      </c>
    </row>
    <row r="41" spans="1:5" ht="15">
      <c r="A41" s="25" t="s">
        <v>51</v>
      </c>
      <c r="B41" s="28" t="s">
        <v>37</v>
      </c>
      <c r="C41" s="26">
        <v>500</v>
      </c>
      <c r="D41" s="26" t="s">
        <v>52</v>
      </c>
      <c r="E41" s="25" t="s">
        <v>53</v>
      </c>
    </row>
    <row r="42" spans="1:5" ht="15">
      <c r="A42" s="25"/>
      <c r="B42" s="28" t="s">
        <v>40</v>
      </c>
      <c r="C42" s="26">
        <v>500</v>
      </c>
      <c r="D42" s="26" t="s">
        <v>52</v>
      </c>
      <c r="E42" s="25" t="s">
        <v>53</v>
      </c>
    </row>
    <row r="43" spans="1:5" ht="15">
      <c r="A43" s="25"/>
      <c r="B43" s="28" t="s">
        <v>37</v>
      </c>
      <c r="C43" s="26">
        <v>700</v>
      </c>
      <c r="D43" s="26" t="s">
        <v>52</v>
      </c>
      <c r="E43" s="25" t="s">
        <v>53</v>
      </c>
    </row>
    <row r="44" spans="1:5" ht="15">
      <c r="A44" s="25"/>
      <c r="B44" s="28" t="s">
        <v>40</v>
      </c>
      <c r="C44" s="26">
        <v>700</v>
      </c>
      <c r="D44" s="26" t="s">
        <v>52</v>
      </c>
      <c r="E44" s="25" t="s">
        <v>53</v>
      </c>
    </row>
    <row r="45" spans="1:5" ht="15">
      <c r="A45" s="25"/>
      <c r="B45" s="28" t="s">
        <v>37</v>
      </c>
      <c r="C45" s="26">
        <v>850</v>
      </c>
      <c r="D45" s="26" t="s">
        <v>52</v>
      </c>
      <c r="E45" s="25" t="s">
        <v>53</v>
      </c>
    </row>
    <row r="46" spans="1:5" ht="15">
      <c r="A46" s="25"/>
      <c r="B46" s="28" t="s">
        <v>40</v>
      </c>
      <c r="C46" s="26">
        <v>850</v>
      </c>
      <c r="D46" s="26" t="s">
        <v>52</v>
      </c>
      <c r="E46" s="25" t="s">
        <v>53</v>
      </c>
    </row>
    <row r="47" spans="1:5" ht="15">
      <c r="A47" s="25"/>
      <c r="B47" s="28" t="s">
        <v>54</v>
      </c>
      <c r="C47" s="26">
        <v>850</v>
      </c>
      <c r="D47" s="26" t="s">
        <v>52</v>
      </c>
      <c r="E47" s="25" t="s">
        <v>53</v>
      </c>
    </row>
    <row r="48" spans="1:5" ht="15">
      <c r="A48" s="25" t="s">
        <v>55</v>
      </c>
      <c r="B48" s="28" t="s">
        <v>37</v>
      </c>
      <c r="C48" s="26">
        <v>500</v>
      </c>
      <c r="D48" s="26" t="s">
        <v>56</v>
      </c>
      <c r="E48" s="25" t="s">
        <v>57</v>
      </c>
    </row>
    <row r="49" spans="1:5" ht="15">
      <c r="A49" s="25"/>
      <c r="B49" s="28" t="s">
        <v>40</v>
      </c>
      <c r="C49" s="26">
        <v>515</v>
      </c>
      <c r="D49" s="26" t="s">
        <v>56</v>
      </c>
      <c r="E49" s="25" t="s">
        <v>57</v>
      </c>
    </row>
    <row r="50" spans="1:5" ht="15">
      <c r="A50" s="25" t="s">
        <v>58</v>
      </c>
      <c r="B50" s="28" t="s">
        <v>37</v>
      </c>
      <c r="C50" s="26">
        <v>715</v>
      </c>
      <c r="D50" s="26" t="s">
        <v>56</v>
      </c>
      <c r="E50" s="25" t="s">
        <v>59</v>
      </c>
    </row>
    <row r="51" spans="1:5" ht="15">
      <c r="A51" s="25"/>
      <c r="B51" s="28" t="s">
        <v>40</v>
      </c>
      <c r="C51" s="26">
        <v>710</v>
      </c>
      <c r="D51" s="26" t="s">
        <v>56</v>
      </c>
      <c r="E51" s="25" t="s">
        <v>59</v>
      </c>
    </row>
    <row r="52" spans="1:5" ht="15">
      <c r="A52" s="25" t="s">
        <v>60</v>
      </c>
      <c r="B52" s="28" t="s">
        <v>37</v>
      </c>
      <c r="C52" s="26">
        <v>1365</v>
      </c>
      <c r="D52" s="26" t="s">
        <v>61</v>
      </c>
      <c r="E52" s="25" t="s">
        <v>62</v>
      </c>
    </row>
    <row r="53" spans="1:5" ht="15">
      <c r="A53" s="25"/>
      <c r="B53" s="28" t="s">
        <v>40</v>
      </c>
      <c r="C53" s="26">
        <v>1420</v>
      </c>
      <c r="D53" s="26" t="s">
        <v>61</v>
      </c>
      <c r="E53" s="25" t="s">
        <v>62</v>
      </c>
    </row>
    <row r="54" spans="1:5" ht="15">
      <c r="A54" s="25" t="s">
        <v>63</v>
      </c>
      <c r="B54" s="28" t="s">
        <v>37</v>
      </c>
      <c r="C54" s="26">
        <v>1700</v>
      </c>
      <c r="D54" s="26" t="s">
        <v>61</v>
      </c>
      <c r="E54" s="25" t="s">
        <v>64</v>
      </c>
    </row>
    <row r="55" spans="1:5" ht="15">
      <c r="A55" s="25"/>
      <c r="B55" s="28" t="s">
        <v>40</v>
      </c>
      <c r="C55" s="26">
        <v>1700</v>
      </c>
      <c r="D55" s="26" t="s">
        <v>61</v>
      </c>
      <c r="E55" s="25" t="s">
        <v>64</v>
      </c>
    </row>
  </sheetData>
  <sheetProtection sheet="1" objects="1" scenarios="1" selectLockedCells="1"/>
  <mergeCells count="8">
    <mergeCell ref="E21:M21"/>
    <mergeCell ref="G4:I4"/>
    <mergeCell ref="G13:I13"/>
    <mergeCell ref="E20:M20"/>
    <mergeCell ref="E16:M16"/>
    <mergeCell ref="E17:M17"/>
    <mergeCell ref="E18:M18"/>
    <mergeCell ref="E19:M19"/>
  </mergeCells>
  <phoneticPr fontId="2" type="noConversion"/>
  <hyperlinks>
    <hyperlink ref="E21" r:id="rId1" xr:uid="{00000000-0004-0000-0000-000000000000}"/>
  </hyperlinks>
  <pageMargins left="0.70866141732283472" right="0.70866141732283472" top="2.4015748031496065" bottom="0.98425196850393704" header="0.59055118110236227" footer="0"/>
  <pageSetup paperSize="256" orientation="portrait" errors="blank" r:id="rId2"/>
  <headerFooter alignWithMargins="0">
    <oddHeader>&amp;L&amp;11MTO electric a/s
Stiftsvej 14
7100 Vejle
Tel. 75800310&amp;R&amp;D
&amp;T</oddHeader>
  </headerFooter>
  <webPublishItems count="1">
    <webPublishItem id="3597" divId="Termisk beregning_3597" sourceType="sheet" destinationFile="Q:\Kunder\Markedsføring\Hjemmeside\Eksisterende hjemmeside\www\dk\TermiskBeregning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2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2" type="noConversion"/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E85EFDC67F7A34683132C4FF963E61D" ma:contentTypeVersion="14" ma:contentTypeDescription="Opret et nyt dokument." ma:contentTypeScope="" ma:versionID="13acbc10b783389dddc2e7f3ed45e21d">
  <xsd:schema xmlns:xsd="http://www.w3.org/2001/XMLSchema" xmlns:xs="http://www.w3.org/2001/XMLSchema" xmlns:p="http://schemas.microsoft.com/office/2006/metadata/properties" xmlns:ns2="3035505d-1b1f-4929-84bf-e16a8b45f426" xmlns:ns3="18697afc-f1b1-4c17-8477-cd2bc389c2e5" targetNamespace="http://schemas.microsoft.com/office/2006/metadata/properties" ma:root="true" ma:fieldsID="09dc53d179188e1c4b93b6b4ee335de4" ns2:_="" ns3:_="">
    <xsd:import namespace="3035505d-1b1f-4929-84bf-e16a8b45f426"/>
    <xsd:import namespace="18697afc-f1b1-4c17-8477-cd2bc389c2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5505d-1b1f-4929-84bf-e16a8b45f4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Billedmærker" ma:readOnly="false" ma:fieldId="{5cf76f15-5ced-4ddc-b409-7134ff3c332f}" ma:taxonomyMulti="true" ma:sspId="25151eeb-bae8-465b-8a52-191619e9ce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697afc-f1b1-4c17-8477-cd2bc389c2e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a80d4b98-a072-43d6-8c21-53049d021682}" ma:internalName="TaxCatchAll" ma:showField="CatchAllData" ma:web="18697afc-f1b1-4c17-8477-cd2bc389c2e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60F0CE-62BA-40D8-840A-1468DC1DAB05}"/>
</file>

<file path=customXml/itemProps2.xml><?xml version="1.0" encoding="utf-8"?>
<ds:datastoreItem xmlns:ds="http://schemas.openxmlformats.org/officeDocument/2006/customXml" ds:itemID="{483DFA43-B444-43EE-B4ED-8D3AD5B036FD}"/>
</file>

<file path=customXml/itemProps3.xml><?xml version="1.0" encoding="utf-8"?>
<ds:datastoreItem xmlns:ds="http://schemas.openxmlformats.org/officeDocument/2006/customXml" ds:itemID="{ECF11998-F5E7-4215-8C37-7DFBD5B06E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MTO electric a/s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Mads Velbæk</dc:creator>
  <cp:keywords/>
  <dc:description/>
  <cp:lastModifiedBy>Mette Christensen</cp:lastModifiedBy>
  <cp:revision/>
  <dcterms:created xsi:type="dcterms:W3CDTF">2004-01-12T08:49:01Z</dcterms:created>
  <dcterms:modified xsi:type="dcterms:W3CDTF">2022-10-27T12:49:02Z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Mads Velbæk</vt:lpwstr>
  </property>
  <property fmtid="{D5CDD505-2E9C-101B-9397-08002B2CF9AE}" pid="3" name="Order">
    <vt:lpwstr>12800.0000000000</vt:lpwstr>
  </property>
  <property fmtid="{D5CDD505-2E9C-101B-9397-08002B2CF9AE}" pid="4" name="display_urn:schemas-microsoft-com:office:office#Author">
    <vt:lpwstr>Mads Velbæk</vt:lpwstr>
  </property>
  <property fmtid="{D5CDD505-2E9C-101B-9397-08002B2CF9AE}" pid="5" name="display_urn:schemas-microsoft-com:office:office#SharedWithUsers">
    <vt:lpwstr>Christian Stampe Laursen</vt:lpwstr>
  </property>
  <property fmtid="{D5CDD505-2E9C-101B-9397-08002B2CF9AE}" pid="6" name="SharedWithUsers">
    <vt:lpwstr>58;#Christian Stampe Laursen</vt:lpwstr>
  </property>
</Properties>
</file>